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PRIMER TRIMESTRE 2024\01 PUBLICACION PRIMER TRIMESTRE 2024\01 INFORMACION CONTABLE\"/>
    </mc:Choice>
  </mc:AlternateContent>
  <xr:revisionPtr revIDLastSave="0" documentId="13_ncr:1_{B6CD1521-24C5-4B19-B9D9-699BB559EC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4" i="1"/>
  <c r="E3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D12" i="1" l="1"/>
  <c r="C12" i="1"/>
  <c r="F5" i="1"/>
  <c r="B12" i="1"/>
  <c r="F12" i="1" s="1"/>
  <c r="D4" i="1"/>
  <c r="D3" i="1" s="1"/>
  <c r="C4" i="1"/>
  <c r="C3" i="1" s="1"/>
  <c r="B4" i="1"/>
  <c r="F4" i="1" l="1"/>
  <c r="B3" i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<sst xmlns="http://schemas.openxmlformats.org/spreadsheetml/2006/main" count="27" uniqueCount="27">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</sst>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13335</xdr:colOff>
      <xdr:row>32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1112B4E-20AA-456A-A7D2-F540E6AE7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320540"/>
          <a:ext cx="68618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="120" zoomScaleNormal="12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724658001.81000006</v>
      </c>
      <c r="C3" s="6">
        <f t="shared" ref="C3:D3" si="0">+C4+C12</f>
        <v>124504765.15000001</v>
      </c>
      <c r="D3" s="6">
        <f t="shared" si="0"/>
        <v>114814652.59000002</v>
      </c>
      <c r="E3" s="6">
        <f>+B3+C3-D3</f>
        <v>734348114.37</v>
      </c>
      <c r="F3" s="6">
        <f>+E3-B3</f>
        <v>9690112.5599999428</v>
      </c>
    </row>
    <row r="4" spans="1:6" x14ac:dyDescent="0.2">
      <c r="A4" s="7" t="s">
        <v>7</v>
      </c>
      <c r="B4" s="6">
        <f>+B5+B6+B7+B8+B9+B10+B11</f>
        <v>483894876.91000003</v>
      </c>
      <c r="C4" s="6">
        <f t="shared" ref="C4:D4" si="1">+C5+C6+C7+C8+C9+C10+C11</f>
        <v>118760065.61</v>
      </c>
      <c r="D4" s="6">
        <f t="shared" si="1"/>
        <v>110463360.30000001</v>
      </c>
      <c r="E4" s="6">
        <f>+B4+C4-D4</f>
        <v>492191582.21999997</v>
      </c>
      <c r="F4" s="6">
        <f>+E4-B4</f>
        <v>8296705.3099999428</v>
      </c>
    </row>
    <row r="5" spans="1:6" x14ac:dyDescent="0.2">
      <c r="A5" s="8" t="s">
        <v>8</v>
      </c>
      <c r="B5" s="9">
        <v>230025708.03999999</v>
      </c>
      <c r="C5" s="9">
        <v>99340994.439999998</v>
      </c>
      <c r="D5" s="9">
        <v>96963615.769999996</v>
      </c>
      <c r="E5" s="9">
        <v>232403086.71000001</v>
      </c>
      <c r="F5" s="9">
        <f>+E5-B5</f>
        <v>2377378.6700000167</v>
      </c>
    </row>
    <row r="6" spans="1:6" x14ac:dyDescent="0.2">
      <c r="A6" s="8" t="s">
        <v>9</v>
      </c>
      <c r="B6" s="9">
        <v>17949237.609999999</v>
      </c>
      <c r="C6" s="9">
        <v>18883071.170000002</v>
      </c>
      <c r="D6" s="9">
        <v>5758523.3700000001</v>
      </c>
      <c r="E6" s="9">
        <v>31073785.41</v>
      </c>
      <c r="F6" s="9">
        <f t="shared" ref="F6:F11" si="2">+E6-B6</f>
        <v>13124547.800000001</v>
      </c>
    </row>
    <row r="7" spans="1:6" x14ac:dyDescent="0.2">
      <c r="A7" s="8" t="s">
        <v>10</v>
      </c>
      <c r="B7" s="9">
        <v>9400298.4100000001</v>
      </c>
      <c r="C7" s="9">
        <v>0</v>
      </c>
      <c r="D7" s="9">
        <v>751332.12</v>
      </c>
      <c r="E7" s="9">
        <v>8648966.2899999991</v>
      </c>
      <c r="F7" s="9">
        <f t="shared" si="2"/>
        <v>-751332.12000000104</v>
      </c>
    </row>
    <row r="8" spans="1:6" x14ac:dyDescent="0.2">
      <c r="A8" s="8" t="s">
        <v>11</v>
      </c>
      <c r="B8" s="9">
        <v>228169721.56</v>
      </c>
      <c r="C8" s="9">
        <v>536000</v>
      </c>
      <c r="D8" s="9">
        <v>6989889.04</v>
      </c>
      <c r="E8" s="9">
        <v>221715832.52000001</v>
      </c>
      <c r="F8" s="9">
        <f t="shared" si="2"/>
        <v>-6453889.0399999917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v>0</v>
      </c>
      <c r="F9" s="9">
        <f t="shared" si="2"/>
        <v>0</v>
      </c>
    </row>
    <row r="10" spans="1:6" x14ac:dyDescent="0.2">
      <c r="A10" s="8" t="s">
        <v>13</v>
      </c>
      <c r="B10" s="9">
        <v>-1650088.71</v>
      </c>
      <c r="C10" s="9">
        <v>0</v>
      </c>
      <c r="D10" s="9">
        <v>0</v>
      </c>
      <c r="E10" s="9">
        <v>-1650088.71</v>
      </c>
      <c r="F10" s="9">
        <f t="shared" si="2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v>0</v>
      </c>
      <c r="F11" s="9">
        <f t="shared" si="2"/>
        <v>0</v>
      </c>
    </row>
    <row r="12" spans="1:6" x14ac:dyDescent="0.2">
      <c r="A12" s="7" t="s">
        <v>15</v>
      </c>
      <c r="B12" s="6">
        <f>+B13+B14+B15+B16+B17+B18+B19+B20+B21</f>
        <v>240763124.90000001</v>
      </c>
      <c r="C12" s="6">
        <f t="shared" ref="C12:D12" si="3">+C13+C14+C15+C16+C17+C18+C19+C20+C21</f>
        <v>5744699.5399999991</v>
      </c>
      <c r="D12" s="6">
        <f t="shared" si="3"/>
        <v>4351292.29</v>
      </c>
      <c r="E12" s="6">
        <f>+B12+C12-D12</f>
        <v>242156532.15000001</v>
      </c>
      <c r="F12" s="6">
        <f>+E12-B12</f>
        <v>1393407.25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4">+E13-B13</f>
        <v>0</v>
      </c>
    </row>
    <row r="14" spans="1:6" x14ac:dyDescent="0.2">
      <c r="A14" s="8" t="s">
        <v>17</v>
      </c>
      <c r="B14" s="10">
        <v>206414816.44999999</v>
      </c>
      <c r="C14" s="10">
        <v>5350569.3099999996</v>
      </c>
      <c r="D14" s="10">
        <v>3418577.83</v>
      </c>
      <c r="E14" s="10">
        <v>208346807.93000001</v>
      </c>
      <c r="F14" s="10">
        <f t="shared" si="4"/>
        <v>1931991.4800000191</v>
      </c>
    </row>
    <row r="15" spans="1:6" x14ac:dyDescent="0.2">
      <c r="A15" s="8" t="s">
        <v>18</v>
      </c>
      <c r="B15" s="10">
        <v>48053878.25</v>
      </c>
      <c r="C15" s="10">
        <v>0</v>
      </c>
      <c r="D15" s="10">
        <v>0</v>
      </c>
      <c r="E15" s="10">
        <v>48053878.25</v>
      </c>
      <c r="F15" s="10">
        <f t="shared" si="4"/>
        <v>0</v>
      </c>
    </row>
    <row r="16" spans="1:6" x14ac:dyDescent="0.2">
      <c r="A16" s="8" t="s">
        <v>19</v>
      </c>
      <c r="B16" s="9">
        <v>20799304.350000001</v>
      </c>
      <c r="C16" s="9">
        <v>394130.23</v>
      </c>
      <c r="D16" s="9">
        <v>0</v>
      </c>
      <c r="E16" s="9">
        <v>21193434.579999998</v>
      </c>
      <c r="F16" s="9">
        <f t="shared" si="4"/>
        <v>394130.22999999672</v>
      </c>
    </row>
    <row r="17" spans="1:6" x14ac:dyDescent="0.2">
      <c r="A17" s="8" t="s">
        <v>20</v>
      </c>
      <c r="B17" s="9">
        <v>3453808.37</v>
      </c>
      <c r="C17" s="9">
        <v>0</v>
      </c>
      <c r="D17" s="9">
        <v>0</v>
      </c>
      <c r="E17" s="9">
        <v>3453808.37</v>
      </c>
      <c r="F17" s="9">
        <f t="shared" si="4"/>
        <v>0</v>
      </c>
    </row>
    <row r="18" spans="1:6" x14ac:dyDescent="0.2">
      <c r="A18" s="8" t="s">
        <v>21</v>
      </c>
      <c r="B18" s="9">
        <v>-37958682.520000003</v>
      </c>
      <c r="C18" s="9">
        <v>0</v>
      </c>
      <c r="D18" s="9">
        <v>932714.46</v>
      </c>
      <c r="E18" s="9">
        <v>-38891396.979999997</v>
      </c>
      <c r="F18" s="9">
        <f t="shared" si="4"/>
        <v>-932714.45999999344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v>0</v>
      </c>
      <c r="F19" s="9">
        <f t="shared" si="4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v>0</v>
      </c>
      <c r="F20" s="9">
        <f t="shared" si="4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v>0</v>
      </c>
      <c r="F21" s="9">
        <f t="shared" si="4"/>
        <v>0</v>
      </c>
    </row>
    <row r="23" spans="1:6" ht="12.75" x14ac:dyDescent="0.2">
      <c r="A23" s="2" t="s">
        <v>25</v>
      </c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2024-04-19T16:44:59Z</cp:lastPrinted>
  <dcterms:created xsi:type="dcterms:W3CDTF">2014-02-09T04:04:15Z</dcterms:created>
  <dcterms:modified xsi:type="dcterms:W3CDTF">2024-04-23T16:40:36Z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